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860" windowHeight="6180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'Folha1'!$L:$V</definedName>
  </definedNames>
  <calcPr fullCalcOnLoad="1"/>
</workbook>
</file>

<file path=xl/sharedStrings.xml><?xml version="1.0" encoding="utf-8"?>
<sst xmlns="http://schemas.openxmlformats.org/spreadsheetml/2006/main" count="15" uniqueCount="13">
  <si>
    <t>Hora</t>
  </si>
  <si>
    <t>Alfa</t>
  </si>
  <si>
    <t>Tar</t>
  </si>
  <si>
    <t>Max</t>
  </si>
  <si>
    <t>Min</t>
  </si>
  <si>
    <t>% TMDA</t>
  </si>
  <si>
    <t>Modulo</t>
  </si>
  <si>
    <t>Dano</t>
  </si>
  <si>
    <t>T.eq</t>
  </si>
  <si>
    <t>M.Eq</t>
  </si>
  <si>
    <t>Tmda</t>
  </si>
  <si>
    <t>Distribuiçõs reais</t>
  </si>
  <si>
    <t>Temperatura equivalente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</si>
</sst>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74"/>
          <c:w val="0.833"/>
          <c:h val="0.8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Folha1!$C$1</c:f>
              <c:strCache>
                <c:ptCount val="1"/>
                <c:pt idx="0">
                  <c:v>Tar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Folha1!$A$2:$A$26</c:f>
              <c:numCache/>
            </c:numRef>
          </c:xVal>
          <c:yVal>
            <c:numRef>
              <c:f>Folha1!$C$2:$C$26</c:f>
              <c:numCache/>
            </c:numRef>
          </c:yVal>
          <c:smooth val="1"/>
        </c:ser>
        <c:axId val="64081822"/>
        <c:axId val="39865487"/>
      </c:scatterChart>
      <c:valAx>
        <c:axId val="64081822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crossBetween val="midCat"/>
        <c:dispUnits/>
        <c:majorUnit val="4"/>
      </c:valAx>
      <c:valAx>
        <c:axId val="3986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Temperatura do pavimento [ºC]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6025"/>
          <c:w val="0.829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Folha1!$B$30</c:f>
              <c:strCache>
                <c:ptCount val="1"/>
                <c:pt idx="0">
                  <c:v>% TMDA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Folha1!$A$31:$A$55</c:f>
              <c:numCache/>
            </c:numRef>
          </c:xVal>
          <c:yVal>
            <c:numRef>
              <c:f>Folha1!$B$31:$B$55</c:f>
              <c:numCache/>
            </c:numRef>
          </c:yVal>
          <c:smooth val="0"/>
        </c:ser>
        <c:axId val="23245064"/>
        <c:axId val="7878985"/>
      </c:scatterChart>
      <c:valAx>
        <c:axId val="23245064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Hora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crossBetween val="midCat"/>
        <c:dispUnits/>
        <c:majorUnit val="4"/>
      </c:val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Proporção do TMDA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2450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7075"/>
          <c:w val="0.83275"/>
          <c:h val="0.8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Folha1!$D$1</c:f>
              <c:strCache>
                <c:ptCount val="1"/>
                <c:pt idx="0">
                  <c:v>Modulo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Folha1!$A$2:$A$26</c:f>
              <c:numCache/>
            </c:numRef>
          </c:xVal>
          <c:yVal>
            <c:numRef>
              <c:f>Folha1!$D$2:$D$26</c:f>
              <c:numCache/>
            </c:numRef>
          </c:yVal>
          <c:smooth val="1"/>
        </c:ser>
        <c:axId val="3802002"/>
        <c:axId val="34218019"/>
      </c:scatterChart>
      <c:valAx>
        <c:axId val="3802002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18019"/>
        <c:crosses val="autoZero"/>
        <c:crossBetween val="midCat"/>
        <c:dispUnits/>
        <c:majorUnit val="4"/>
      </c:valAx>
      <c:valAx>
        <c:axId val="3421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Módulo de deformabilidade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020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1"/>
          <c:w val="0.8712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Folha1!$E$1</c:f>
              <c:strCache>
                <c:ptCount val="1"/>
                <c:pt idx="0">
                  <c:v>Dano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Folha1!$A$2:$A$26</c:f>
              <c:numCache/>
            </c:numRef>
          </c:xVal>
          <c:yVal>
            <c:numRef>
              <c:f>Folha1!$E$2:$E$26</c:f>
              <c:numCache/>
            </c:numRef>
          </c:yVal>
          <c:smooth val="1"/>
        </c:ser>
        <c:axId val="39526716"/>
        <c:axId val="20196125"/>
      </c:scatterChart>
      <c:valAx>
        <c:axId val="39526716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crossBetween val="midCat"/>
        <c:dispUnits/>
        <c:majorUnit val="4"/>
      </c:valAx>
      <c:valAx>
        <c:axId val="2019612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Dano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5267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74"/>
          <c:w val="0.833"/>
          <c:h val="0.8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Folha1!$C$1</c:f>
              <c:strCache>
                <c:ptCount val="1"/>
                <c:pt idx="0">
                  <c:v>Tar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Folha1!$A$2:$A$26</c:f>
              <c:numCache/>
            </c:numRef>
          </c:xVal>
          <c:yVal>
            <c:numRef>
              <c:f>Folha1!$H$2:$H$26</c:f>
              <c:numCache/>
            </c:numRef>
          </c:yVal>
          <c:smooth val="1"/>
        </c:ser>
        <c:axId val="47547398"/>
        <c:axId val="25273399"/>
      </c:scatterChart>
      <c:valAx>
        <c:axId val="47547398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73399"/>
        <c:crosses val="autoZero"/>
        <c:crossBetween val="midCat"/>
        <c:dispUnits/>
        <c:majorUnit val="4"/>
      </c:valAx>
      <c:valAx>
        <c:axId val="2527339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Temperatura do pavimento [ºC]  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5473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6025"/>
          <c:w val="0.829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Folha1!$B$30</c:f>
              <c:strCache>
                <c:ptCount val="1"/>
                <c:pt idx="0">
                  <c:v>% TMDA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Folha1!$A$31:$A$55</c:f>
              <c:numCache/>
            </c:numRef>
          </c:xVal>
          <c:yVal>
            <c:numRef>
              <c:f>Folha1!$J$2:$J$26</c:f>
              <c:numCache/>
            </c:numRef>
          </c:yVal>
          <c:smooth val="0"/>
        </c:ser>
        <c:axId val="26134000"/>
        <c:axId val="33879409"/>
      </c:scatterChart>
      <c:valAx>
        <c:axId val="26134000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Hora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79409"/>
        <c:crosses val="autoZero"/>
        <c:crossBetween val="midCat"/>
        <c:dispUnits/>
        <c:majorUnit val="4"/>
      </c:valAx>
      <c:valAx>
        <c:axId val="33879409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Proporção do TMDA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134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7075"/>
          <c:w val="0.83275"/>
          <c:h val="0.86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Folha1!$D$1</c:f>
              <c:strCache>
                <c:ptCount val="1"/>
                <c:pt idx="0">
                  <c:v>Modulo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Folha1!$A$2:$A$26</c:f>
              <c:numCache/>
            </c:numRef>
          </c:xVal>
          <c:yVal>
            <c:numRef>
              <c:f>Folha1!$I$2:$I$26</c:f>
              <c:numCache/>
            </c:numRef>
          </c:yVal>
          <c:smooth val="1"/>
        </c:ser>
        <c:axId val="36479226"/>
        <c:axId val="59877579"/>
      </c:scatterChart>
      <c:valAx>
        <c:axId val="36479226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77579"/>
        <c:crosses val="autoZero"/>
        <c:crossBetween val="midCat"/>
        <c:dispUnits/>
        <c:majorUnit val="4"/>
      </c:valAx>
      <c:valAx>
        <c:axId val="59877579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Módulo de deformabilidade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4792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1"/>
          <c:w val="0.8712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Folha1!$E$1</c:f>
              <c:strCache>
                <c:ptCount val="1"/>
                <c:pt idx="0">
                  <c:v>Dano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Folha1!$A$2:$A$25</c:f>
              <c:numCache/>
            </c:numRef>
          </c:xVal>
          <c:yVal>
            <c:numRef>
              <c:f>Folha1!$K$2:$K$25</c:f>
              <c:numCache/>
            </c:numRef>
          </c:yVal>
          <c:smooth val="1"/>
        </c:ser>
        <c:axId val="2027300"/>
        <c:axId val="18245701"/>
      </c:scatterChart>
      <c:valAx>
        <c:axId val="2027300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Hora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45701"/>
        <c:crosses val="autoZero"/>
        <c:crossBetween val="midCat"/>
        <c:dispUnits/>
        <c:majorUnit val="4"/>
      </c:valAx>
      <c:valAx>
        <c:axId val="1824570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Dano  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273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span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95250</xdr:rowOff>
    </xdr:from>
    <xdr:to>
      <xdr:col>16</xdr:col>
      <xdr:colOff>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4867275" y="257175"/>
        <a:ext cx="3048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16</xdr:col>
      <xdr:colOff>0</xdr:colOff>
      <xdr:row>41</xdr:row>
      <xdr:rowOff>0</xdr:rowOff>
    </xdr:to>
    <xdr:graphicFrame>
      <xdr:nvGraphicFramePr>
        <xdr:cNvPr id="2" name="Chart 3"/>
        <xdr:cNvGraphicFramePr/>
      </xdr:nvGraphicFramePr>
      <xdr:xfrm>
        <a:off x="4867275" y="4695825"/>
        <a:ext cx="30480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28</xdr:row>
      <xdr:rowOff>0</xdr:rowOff>
    </xdr:to>
    <xdr:graphicFrame>
      <xdr:nvGraphicFramePr>
        <xdr:cNvPr id="3" name="Chart 4"/>
        <xdr:cNvGraphicFramePr/>
      </xdr:nvGraphicFramePr>
      <xdr:xfrm>
        <a:off x="4867275" y="2428875"/>
        <a:ext cx="30480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16</xdr:col>
      <xdr:colOff>0</xdr:colOff>
      <xdr:row>59</xdr:row>
      <xdr:rowOff>114300</xdr:rowOff>
    </xdr:to>
    <xdr:graphicFrame>
      <xdr:nvGraphicFramePr>
        <xdr:cNvPr id="4" name="Chart 8"/>
        <xdr:cNvGraphicFramePr/>
      </xdr:nvGraphicFramePr>
      <xdr:xfrm>
        <a:off x="4867275" y="7286625"/>
        <a:ext cx="304800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</xdr:row>
      <xdr:rowOff>95250</xdr:rowOff>
    </xdr:from>
    <xdr:to>
      <xdr:col>22</xdr:col>
      <xdr:colOff>0</xdr:colOff>
      <xdr:row>14</xdr:row>
      <xdr:rowOff>0</xdr:rowOff>
    </xdr:to>
    <xdr:graphicFrame>
      <xdr:nvGraphicFramePr>
        <xdr:cNvPr id="5" name="Chart 10"/>
        <xdr:cNvGraphicFramePr/>
      </xdr:nvGraphicFramePr>
      <xdr:xfrm>
        <a:off x="8039100" y="257175"/>
        <a:ext cx="304800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22</xdr:col>
      <xdr:colOff>0</xdr:colOff>
      <xdr:row>41</xdr:row>
      <xdr:rowOff>0</xdr:rowOff>
    </xdr:to>
    <xdr:graphicFrame>
      <xdr:nvGraphicFramePr>
        <xdr:cNvPr id="6" name="Chart 11"/>
        <xdr:cNvGraphicFramePr/>
      </xdr:nvGraphicFramePr>
      <xdr:xfrm>
        <a:off x="8039100" y="4695825"/>
        <a:ext cx="304800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15</xdr:row>
      <xdr:rowOff>0</xdr:rowOff>
    </xdr:from>
    <xdr:to>
      <xdr:col>22</xdr:col>
      <xdr:colOff>0</xdr:colOff>
      <xdr:row>28</xdr:row>
      <xdr:rowOff>0</xdr:rowOff>
    </xdr:to>
    <xdr:graphicFrame>
      <xdr:nvGraphicFramePr>
        <xdr:cNvPr id="7" name="Chart 12"/>
        <xdr:cNvGraphicFramePr/>
      </xdr:nvGraphicFramePr>
      <xdr:xfrm>
        <a:off x="8039100" y="2428875"/>
        <a:ext cx="3048000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43</xdr:row>
      <xdr:rowOff>0</xdr:rowOff>
    </xdr:from>
    <xdr:to>
      <xdr:col>22</xdr:col>
      <xdr:colOff>0</xdr:colOff>
      <xdr:row>59</xdr:row>
      <xdr:rowOff>114300</xdr:rowOff>
    </xdr:to>
    <xdr:graphicFrame>
      <xdr:nvGraphicFramePr>
        <xdr:cNvPr id="8" name="Chart 13"/>
        <xdr:cNvGraphicFramePr/>
      </xdr:nvGraphicFramePr>
      <xdr:xfrm>
        <a:off x="8039100" y="7286625"/>
        <a:ext cx="30480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 topLeftCell="A37">
      <selection activeCell="J58" sqref="J58"/>
    </sheetView>
  </sheetViews>
  <sheetFormatPr defaultColWidth="9.140625" defaultRowHeight="12.75"/>
  <cols>
    <col min="2" max="2" width="4.57421875" style="0" customWidth="1"/>
    <col min="3" max="3" width="5.57421875" style="0" customWidth="1"/>
    <col min="4" max="4" width="5.140625" style="0" customWidth="1"/>
    <col min="6" max="7" width="1.421875" style="0" customWidth="1"/>
    <col min="17" max="17" width="1.8515625" style="0" customWidth="1"/>
  </cols>
  <sheetData>
    <row r="1" spans="1:22" ht="12.75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3</v>
      </c>
      <c r="G1" t="s">
        <v>4</v>
      </c>
      <c r="H1" t="s">
        <v>8</v>
      </c>
      <c r="I1" t="s">
        <v>9</v>
      </c>
      <c r="J1" t="s">
        <v>10</v>
      </c>
      <c r="K1" t="s">
        <v>7</v>
      </c>
      <c r="L1" s="5" t="s">
        <v>11</v>
      </c>
      <c r="M1" s="5"/>
      <c r="N1" s="5"/>
      <c r="O1" s="5"/>
      <c r="P1" s="5"/>
      <c r="R1" s="5" t="s">
        <v>12</v>
      </c>
      <c r="S1" s="5"/>
      <c r="T1" s="5"/>
      <c r="U1" s="5"/>
      <c r="V1" s="5"/>
    </row>
    <row r="2" spans="1:11" ht="12.75">
      <c r="A2">
        <v>0</v>
      </c>
      <c r="B2">
        <f>1/2*(1+COS(3.1415*(A2-3)/12))</f>
        <v>0.8535615799961302</v>
      </c>
      <c r="C2">
        <f>$F$2-B2*($F$2-$G$2)</f>
        <v>15.368083660089006</v>
      </c>
      <c r="D2">
        <f>1/C2*100</f>
        <v>6.506992167130149</v>
      </c>
      <c r="F2">
        <v>35</v>
      </c>
      <c r="G2">
        <v>12</v>
      </c>
      <c r="H2">
        <v>20</v>
      </c>
      <c r="I2">
        <v>4</v>
      </c>
      <c r="J2">
        <v>0.03</v>
      </c>
      <c r="K2">
        <v>1</v>
      </c>
    </row>
    <row r="3" spans="1:11" ht="12.75">
      <c r="A3">
        <v>1</v>
      </c>
      <c r="B3">
        <f aca="true" t="shared" si="0" ref="B3:B26">1/2*(1+COS(3.1415*(A3-3)/12))</f>
        <v>0.9330165624068316</v>
      </c>
      <c r="C3">
        <f aca="true" t="shared" si="1" ref="C3:C26">$F$2-B3*($F$2-$G$2)</f>
        <v>13.540619064642872</v>
      </c>
      <c r="D3">
        <f aca="true" t="shared" si="2" ref="D3:D26">1/C3*100</f>
        <v>7.385186712852663</v>
      </c>
      <c r="H3">
        <v>20</v>
      </c>
      <c r="I3">
        <v>4</v>
      </c>
      <c r="J3">
        <v>0.03</v>
      </c>
      <c r="K3">
        <v>1</v>
      </c>
    </row>
    <row r="4" spans="1:11" ht="12.75">
      <c r="A4">
        <v>2</v>
      </c>
      <c r="B4">
        <f t="shared" si="0"/>
        <v>0.9829639123182061</v>
      </c>
      <c r="C4">
        <f t="shared" si="1"/>
        <v>12.391830016681258</v>
      </c>
      <c r="D4">
        <f t="shared" si="2"/>
        <v>8.069833096918295</v>
      </c>
      <c r="H4">
        <v>20</v>
      </c>
      <c r="I4">
        <v>4</v>
      </c>
      <c r="J4">
        <v>0.03</v>
      </c>
      <c r="K4">
        <v>1</v>
      </c>
    </row>
    <row r="5" spans="1:11" ht="12.75">
      <c r="A5">
        <v>3</v>
      </c>
      <c r="B5">
        <f t="shared" si="0"/>
        <v>1</v>
      </c>
      <c r="C5">
        <f t="shared" si="1"/>
        <v>12</v>
      </c>
      <c r="D5">
        <f t="shared" si="2"/>
        <v>8.333333333333332</v>
      </c>
      <c r="H5">
        <v>20</v>
      </c>
      <c r="I5">
        <v>4</v>
      </c>
      <c r="J5">
        <v>0.03</v>
      </c>
      <c r="K5">
        <v>1</v>
      </c>
    </row>
    <row r="6" spans="1:11" ht="12.75">
      <c r="A6">
        <v>4</v>
      </c>
      <c r="B6">
        <f t="shared" si="0"/>
        <v>0.9829639123182061</v>
      </c>
      <c r="C6">
        <f t="shared" si="1"/>
        <v>12.391830016681258</v>
      </c>
      <c r="D6">
        <f t="shared" si="2"/>
        <v>8.069833096918295</v>
      </c>
      <c r="H6">
        <v>20</v>
      </c>
      <c r="I6">
        <v>4</v>
      </c>
      <c r="J6">
        <v>0.03</v>
      </c>
      <c r="K6">
        <v>1</v>
      </c>
    </row>
    <row r="7" spans="1:11" ht="12.75">
      <c r="A7">
        <v>5</v>
      </c>
      <c r="B7">
        <f t="shared" si="0"/>
        <v>0.9330165624068316</v>
      </c>
      <c r="C7">
        <f t="shared" si="1"/>
        <v>13.540619064642872</v>
      </c>
      <c r="D7">
        <f t="shared" si="2"/>
        <v>7.385186712852663</v>
      </c>
      <c r="H7">
        <v>20</v>
      </c>
      <c r="I7">
        <v>4</v>
      </c>
      <c r="J7">
        <v>0.03</v>
      </c>
      <c r="K7">
        <v>1</v>
      </c>
    </row>
    <row r="8" spans="1:11" ht="12.75">
      <c r="A8">
        <v>6</v>
      </c>
      <c r="B8">
        <f t="shared" si="0"/>
        <v>0.8535615799961302</v>
      </c>
      <c r="C8">
        <f t="shared" si="1"/>
        <v>15.368083660089006</v>
      </c>
      <c r="D8">
        <f t="shared" si="2"/>
        <v>6.506992167130149</v>
      </c>
      <c r="H8">
        <v>20</v>
      </c>
      <c r="I8">
        <v>4</v>
      </c>
      <c r="J8">
        <v>0.03</v>
      </c>
      <c r="K8">
        <v>1</v>
      </c>
    </row>
    <row r="9" spans="1:11" ht="12.75">
      <c r="A9">
        <v>7</v>
      </c>
      <c r="B9">
        <f t="shared" si="0"/>
        <v>0.7500133732745182</v>
      </c>
      <c r="C9">
        <f t="shared" si="1"/>
        <v>17.74969241468608</v>
      </c>
      <c r="D9">
        <f t="shared" si="2"/>
        <v>5.633900445354201</v>
      </c>
      <c r="H9">
        <v>20</v>
      </c>
      <c r="I9">
        <v>4</v>
      </c>
      <c r="J9">
        <v>0.03</v>
      </c>
      <c r="K9">
        <v>1</v>
      </c>
    </row>
    <row r="10" spans="1:11" ht="12.75">
      <c r="A10">
        <v>8</v>
      </c>
      <c r="B10">
        <f t="shared" si="0"/>
        <v>0.6294281675580031</v>
      </c>
      <c r="C10">
        <f t="shared" si="1"/>
        <v>20.523152146165927</v>
      </c>
      <c r="D10">
        <f t="shared" si="2"/>
        <v>4.872545858832981</v>
      </c>
      <c r="H10">
        <v>20</v>
      </c>
      <c r="I10">
        <v>4</v>
      </c>
      <c r="J10">
        <v>0.03</v>
      </c>
      <c r="K10">
        <v>1</v>
      </c>
    </row>
    <row r="11" spans="1:11" ht="12.75">
      <c r="A11">
        <v>9</v>
      </c>
      <c r="B11">
        <f t="shared" si="0"/>
        <v>0.50002316339744</v>
      </c>
      <c r="C11">
        <f t="shared" si="1"/>
        <v>23.49946724185888</v>
      </c>
      <c r="D11">
        <f t="shared" si="2"/>
        <v>4.255415621587925</v>
      </c>
      <c r="H11">
        <v>20</v>
      </c>
      <c r="I11">
        <v>4</v>
      </c>
      <c r="J11">
        <v>0.03</v>
      </c>
      <c r="K11">
        <v>1</v>
      </c>
    </row>
    <row r="12" spans="1:11" ht="12.75">
      <c r="A12">
        <v>10</v>
      </c>
      <c r="B12">
        <f t="shared" si="0"/>
        <v>0.3706165807821976</v>
      </c>
      <c r="C12">
        <f t="shared" si="1"/>
        <v>26.475818642009457</v>
      </c>
      <c r="D12">
        <f t="shared" si="2"/>
        <v>3.7770314622615278</v>
      </c>
      <c r="E12">
        <v>0</v>
      </c>
      <c r="H12">
        <v>20</v>
      </c>
      <c r="I12">
        <v>4</v>
      </c>
      <c r="J12">
        <v>0.03</v>
      </c>
      <c r="K12">
        <v>1</v>
      </c>
    </row>
    <row r="13" spans="1:11" ht="12.75">
      <c r="A13">
        <v>11</v>
      </c>
      <c r="B13">
        <f t="shared" si="0"/>
        <v>0.2500267472644142</v>
      </c>
      <c r="C13">
        <f t="shared" si="1"/>
        <v>29.24938481291847</v>
      </c>
      <c r="D13">
        <f t="shared" si="2"/>
        <v>3.4188753247156622</v>
      </c>
      <c r="H13">
        <v>20</v>
      </c>
      <c r="I13">
        <v>4</v>
      </c>
      <c r="J13">
        <v>0.03</v>
      </c>
      <c r="K13">
        <v>1</v>
      </c>
    </row>
    <row r="14" spans="1:11" ht="12.75">
      <c r="A14">
        <v>12</v>
      </c>
      <c r="B14">
        <f t="shared" si="0"/>
        <v>0.14647117875345766</v>
      </c>
      <c r="C14">
        <f t="shared" si="1"/>
        <v>31.631162888670474</v>
      </c>
      <c r="D14">
        <f t="shared" si="2"/>
        <v>3.1614392538131315</v>
      </c>
      <c r="H14">
        <v>20</v>
      </c>
      <c r="I14">
        <v>4</v>
      </c>
      <c r="J14">
        <v>0.03</v>
      </c>
      <c r="K14">
        <v>1</v>
      </c>
    </row>
    <row r="15" spans="1:11" ht="12.75">
      <c r="A15">
        <v>13</v>
      </c>
      <c r="B15">
        <f t="shared" si="0"/>
        <v>0.06700660222969018</v>
      </c>
      <c r="C15">
        <f t="shared" si="1"/>
        <v>33.458848148717124</v>
      </c>
      <c r="D15">
        <f t="shared" si="2"/>
        <v>2.9887460427663943</v>
      </c>
      <c r="E15">
        <v>1.04</v>
      </c>
      <c r="H15">
        <v>20</v>
      </c>
      <c r="I15">
        <v>4</v>
      </c>
      <c r="J15">
        <v>0.03</v>
      </c>
      <c r="K15">
        <v>1</v>
      </c>
    </row>
    <row r="16" spans="1:11" ht="12.75">
      <c r="A16">
        <v>14</v>
      </c>
      <c r="B16">
        <f t="shared" si="0"/>
        <v>0.017048079666134197</v>
      </c>
      <c r="C16">
        <f t="shared" si="1"/>
        <v>34.607894167678914</v>
      </c>
      <c r="D16">
        <f t="shared" si="2"/>
        <v>2.889514152912321</v>
      </c>
      <c r="H16">
        <v>20</v>
      </c>
      <c r="I16">
        <v>4</v>
      </c>
      <c r="J16">
        <v>0.03</v>
      </c>
      <c r="K16">
        <v>1</v>
      </c>
    </row>
    <row r="17" spans="1:11" ht="12.75">
      <c r="A17">
        <v>15</v>
      </c>
      <c r="B17">
        <f t="shared" si="0"/>
        <v>2.146171906858285E-09</v>
      </c>
      <c r="C17">
        <f t="shared" si="1"/>
        <v>34.99999995063805</v>
      </c>
      <c r="D17">
        <f t="shared" si="2"/>
        <v>2.857142861172404</v>
      </c>
      <c r="H17">
        <v>20</v>
      </c>
      <c r="I17">
        <v>4</v>
      </c>
      <c r="J17">
        <v>0.03</v>
      </c>
      <c r="K17">
        <v>1</v>
      </c>
    </row>
    <row r="18" spans="1:11" ht="12.75">
      <c r="A18">
        <v>16</v>
      </c>
      <c r="B18">
        <f t="shared" si="0"/>
        <v>0.017024099843547857</v>
      </c>
      <c r="C18">
        <f t="shared" si="1"/>
        <v>34.6084457035984</v>
      </c>
      <c r="D18">
        <f t="shared" si="2"/>
        <v>2.8894681043015615</v>
      </c>
      <c r="E18">
        <v>4.1</v>
      </c>
      <c r="H18">
        <v>20</v>
      </c>
      <c r="I18">
        <v>4</v>
      </c>
      <c r="J18">
        <v>0.03</v>
      </c>
      <c r="K18">
        <v>1</v>
      </c>
    </row>
    <row r="19" spans="1:11" ht="12.75">
      <c r="A19">
        <v>17</v>
      </c>
      <c r="B19">
        <f t="shared" si="0"/>
        <v>0.06696027667395837</v>
      </c>
      <c r="C19">
        <f t="shared" si="1"/>
        <v>33.45991363649896</v>
      </c>
      <c r="D19">
        <f t="shared" si="2"/>
        <v>2.9886508700045584</v>
      </c>
      <c r="H19">
        <v>20</v>
      </c>
      <c r="I19">
        <v>4</v>
      </c>
      <c r="J19">
        <v>0.03</v>
      </c>
      <c r="K19">
        <v>1</v>
      </c>
    </row>
    <row r="20" spans="1:11" ht="12.75">
      <c r="A20">
        <v>18</v>
      </c>
      <c r="B20">
        <f t="shared" si="0"/>
        <v>0.14640566428949775</v>
      </c>
      <c r="C20">
        <f t="shared" si="1"/>
        <v>31.63266972134155</v>
      </c>
      <c r="D20">
        <f t="shared" si="2"/>
        <v>3.1612886576099894</v>
      </c>
      <c r="H20">
        <v>20</v>
      </c>
      <c r="I20">
        <v>4</v>
      </c>
      <c r="J20">
        <v>0.03</v>
      </c>
      <c r="K20">
        <v>1</v>
      </c>
    </row>
    <row r="21" spans="1:11" ht="12.75">
      <c r="A21">
        <v>19</v>
      </c>
      <c r="B21">
        <f t="shared" si="0"/>
        <v>0.24994650833283616</v>
      </c>
      <c r="C21">
        <f t="shared" si="1"/>
        <v>29.251230308344766</v>
      </c>
      <c r="D21">
        <f t="shared" si="2"/>
        <v>3.4186596237448548</v>
      </c>
      <c r="E21">
        <v>2</v>
      </c>
      <c r="H21">
        <v>20</v>
      </c>
      <c r="I21">
        <v>4</v>
      </c>
      <c r="J21">
        <v>0.03</v>
      </c>
      <c r="K21">
        <v>1</v>
      </c>
    </row>
    <row r="22" spans="1:11" ht="12.75">
      <c r="A22">
        <v>20</v>
      </c>
      <c r="B22">
        <f t="shared" si="0"/>
        <v>0.37052708521289646</v>
      </c>
      <c r="C22">
        <f t="shared" si="1"/>
        <v>26.47787704010338</v>
      </c>
      <c r="D22">
        <f t="shared" si="2"/>
        <v>3.7767378347040457</v>
      </c>
      <c r="H22">
        <v>20</v>
      </c>
      <c r="I22">
        <v>4</v>
      </c>
      <c r="J22">
        <v>0.03</v>
      </c>
      <c r="K22">
        <v>1</v>
      </c>
    </row>
    <row r="23" spans="1:11" ht="12.75">
      <c r="A23">
        <v>21</v>
      </c>
      <c r="B23">
        <f t="shared" si="0"/>
        <v>0.4999305098078788</v>
      </c>
      <c r="C23">
        <f t="shared" si="1"/>
        <v>23.50159827441879</v>
      </c>
      <c r="D23">
        <f t="shared" si="2"/>
        <v>4.255029757225015</v>
      </c>
      <c r="E23">
        <v>0.35</v>
      </c>
      <c r="H23">
        <v>20</v>
      </c>
      <c r="I23">
        <v>4</v>
      </c>
      <c r="J23">
        <v>0.03</v>
      </c>
      <c r="K23">
        <v>1</v>
      </c>
    </row>
    <row r="24" spans="1:11" ht="12.75">
      <c r="A24">
        <v>22</v>
      </c>
      <c r="B24">
        <f t="shared" si="0"/>
        <v>0.6293386697668856</v>
      </c>
      <c r="C24">
        <f t="shared" si="1"/>
        <v>20.52521059536163</v>
      </c>
      <c r="D24">
        <f t="shared" si="2"/>
        <v>4.8720571969477575</v>
      </c>
      <c r="E24">
        <v>0</v>
      </c>
      <c r="H24">
        <v>20</v>
      </c>
      <c r="I24">
        <v>4</v>
      </c>
      <c r="J24">
        <v>0.03</v>
      </c>
      <c r="K24">
        <v>1</v>
      </c>
    </row>
    <row r="25" spans="1:11" ht="12.75">
      <c r="A25">
        <v>23</v>
      </c>
      <c r="B25">
        <f t="shared" si="0"/>
        <v>0.7499331300507109</v>
      </c>
      <c r="C25">
        <f t="shared" si="1"/>
        <v>17.75153800883365</v>
      </c>
      <c r="D25">
        <f t="shared" si="2"/>
        <v>5.633314699280551</v>
      </c>
      <c r="H25">
        <v>20</v>
      </c>
      <c r="I25">
        <v>4</v>
      </c>
      <c r="J25">
        <v>0.03</v>
      </c>
      <c r="K25">
        <v>1</v>
      </c>
    </row>
    <row r="26" spans="1:11" ht="12.75">
      <c r="A26">
        <v>24</v>
      </c>
      <c r="B26">
        <f t="shared" si="0"/>
        <v>0.85349605946202</v>
      </c>
      <c r="C26">
        <f t="shared" si="1"/>
        <v>15.36959063237354</v>
      </c>
      <c r="D26">
        <f t="shared" si="2"/>
        <v>6.506354163354636</v>
      </c>
      <c r="H26">
        <v>20</v>
      </c>
      <c r="I26">
        <v>4</v>
      </c>
      <c r="J26">
        <v>0.03</v>
      </c>
      <c r="K26">
        <v>1</v>
      </c>
    </row>
    <row r="30" spans="1:2" ht="38.25">
      <c r="A30" s="1" t="s">
        <v>0</v>
      </c>
      <c r="B30" s="2" t="s">
        <v>5</v>
      </c>
    </row>
    <row r="31" spans="1:2" ht="12.75">
      <c r="A31" s="4">
        <v>0</v>
      </c>
      <c r="B31" s="3">
        <v>0.015</v>
      </c>
    </row>
    <row r="32" spans="1:2" ht="12.75">
      <c r="A32">
        <v>1</v>
      </c>
      <c r="B32" s="3">
        <v>0.015</v>
      </c>
    </row>
    <row r="33" spans="1:2" ht="12.75">
      <c r="A33" s="1">
        <v>2</v>
      </c>
      <c r="B33" s="3">
        <v>0.015</v>
      </c>
    </row>
    <row r="34" spans="1:2" ht="12.75">
      <c r="A34" s="1">
        <v>3</v>
      </c>
      <c r="B34" s="3">
        <v>0.015</v>
      </c>
    </row>
    <row r="35" spans="1:2" ht="12.75">
      <c r="A35" s="1">
        <v>4</v>
      </c>
      <c r="B35" s="3">
        <v>0.015</v>
      </c>
    </row>
    <row r="36" spans="1:2" ht="12.75">
      <c r="A36" s="1">
        <v>5</v>
      </c>
      <c r="B36" s="3">
        <v>0.029</v>
      </c>
    </row>
    <row r="37" spans="1:2" ht="12.75">
      <c r="A37" s="1">
        <v>6</v>
      </c>
      <c r="B37" s="3">
        <v>0.044</v>
      </c>
    </row>
    <row r="38" spans="1:2" ht="12.75">
      <c r="A38" s="1">
        <v>7</v>
      </c>
      <c r="B38" s="3">
        <v>0.059</v>
      </c>
    </row>
    <row r="39" spans="1:2" ht="12.75">
      <c r="A39" s="1">
        <v>8</v>
      </c>
      <c r="B39" s="3">
        <v>0.059</v>
      </c>
    </row>
    <row r="40" spans="1:2" ht="12.75">
      <c r="A40" s="1">
        <v>9</v>
      </c>
      <c r="B40" s="3">
        <v>0.059</v>
      </c>
    </row>
    <row r="41" spans="1:2" ht="12.75">
      <c r="A41" s="1">
        <v>10</v>
      </c>
      <c r="B41" s="3">
        <v>0.059</v>
      </c>
    </row>
    <row r="42" spans="1:2" ht="12.75">
      <c r="A42" s="1">
        <v>11</v>
      </c>
      <c r="B42" s="3">
        <v>0.059</v>
      </c>
    </row>
    <row r="43" spans="1:2" ht="12.75">
      <c r="A43" s="1">
        <v>12</v>
      </c>
      <c r="B43" s="3">
        <v>0.059</v>
      </c>
    </row>
    <row r="44" spans="1:2" ht="12.75">
      <c r="A44" s="1">
        <v>13</v>
      </c>
      <c r="B44" s="3">
        <v>0.059</v>
      </c>
    </row>
    <row r="45" spans="1:2" ht="12.75">
      <c r="A45" s="1">
        <v>14</v>
      </c>
      <c r="B45" s="3">
        <v>0.059</v>
      </c>
    </row>
    <row r="46" spans="1:2" ht="12.75">
      <c r="A46" s="1">
        <v>15</v>
      </c>
      <c r="B46" s="3">
        <v>0.059</v>
      </c>
    </row>
    <row r="47" spans="1:2" ht="12.75">
      <c r="A47" s="1">
        <v>16</v>
      </c>
      <c r="B47" s="3">
        <v>0.059</v>
      </c>
    </row>
    <row r="48" spans="1:2" ht="12.75">
      <c r="A48" s="1">
        <v>17</v>
      </c>
      <c r="B48" s="3">
        <v>0.059</v>
      </c>
    </row>
    <row r="49" spans="1:2" ht="12.75">
      <c r="A49" s="1">
        <v>18</v>
      </c>
      <c r="B49" s="3">
        <v>0.059</v>
      </c>
    </row>
    <row r="50" spans="1:2" ht="12.75">
      <c r="A50" s="1">
        <v>19</v>
      </c>
      <c r="B50" s="3">
        <v>0.05</v>
      </c>
    </row>
    <row r="51" spans="1:2" ht="12.75">
      <c r="A51" s="1">
        <v>20</v>
      </c>
      <c r="B51" s="3">
        <v>0.038</v>
      </c>
    </row>
    <row r="52" spans="1:2" ht="12.75">
      <c r="A52" s="1">
        <v>21</v>
      </c>
      <c r="B52" s="3">
        <v>0.026</v>
      </c>
    </row>
    <row r="53" spans="1:2" ht="12.75">
      <c r="A53" s="1">
        <v>22</v>
      </c>
      <c r="B53" s="3">
        <v>0.015</v>
      </c>
    </row>
    <row r="54" spans="1:2" ht="12.75">
      <c r="A54" s="1">
        <v>23</v>
      </c>
      <c r="B54" s="3">
        <v>0.015</v>
      </c>
    </row>
    <row r="55" spans="1:2" ht="12.75">
      <c r="A55" s="1">
        <v>24</v>
      </c>
      <c r="B55" s="3">
        <v>0.015</v>
      </c>
    </row>
  </sheetData>
  <printOptions horizontalCentered="1"/>
  <pageMargins left="0.75" right="0.75" top="0.32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Luís Pimentel Vasconcelos</dc:creator>
  <cp:keywords/>
  <dc:description/>
  <cp:lastModifiedBy>Luís Vasconcelos</cp:lastModifiedBy>
  <cp:lastPrinted>2006-04-20T11:34:01Z</cp:lastPrinted>
  <dcterms:created xsi:type="dcterms:W3CDTF">2005-05-03T20:24:52Z</dcterms:created>
  <dcterms:modified xsi:type="dcterms:W3CDTF">2006-04-20T12:34:48Z</dcterms:modified>
  <cp:category/>
  <cp:version/>
  <cp:contentType/>
  <cp:contentStatus/>
</cp:coreProperties>
</file>